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<sst xmlns="http://schemas.openxmlformats.org/spreadsheetml/2006/main" count="94" uniqueCount="94">
  <si>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</si>
  <si>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EHB005</t>
  </si>
  <si>
    <t xml:space="preserve">m²</t>
  </si>
  <si>
    <t xml:space="preserve">Sistema "PREFABRICADOS ESTÉVEZ" de laje aligeirada.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</si>
  <si>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29 = 24+5 cm, realizado com betão C25/30 (XC1(P); D12; S3; Cl 0,4) fabricado em central, e betonagem com grua, com um volume total de betão de 0,123 m³/m², e aço A400 NR na zona de reforço de momentos negativos e conectores de vigotas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vigota pré-esforçada "IMPÉRIO"; abobadilha cerâmica "IMPÉRIO", C40x24x25 cm, com documento de homologação; camada de compressão de 5 cm de espessura, com armadura de distribuição formada por malha electrossoldada AR42 100x300 mm de aço A500 EL. Inclusive agente filmógeno para a cura de betões e argamassas. O preço inclui a elaboração da armadura (corte, dobragem e moldagem de elementos) em fábrica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</si>
  <si>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</si>
  <si>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</si>
  <si>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</si>
  <si>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</si>
  <si>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</si>
  <si>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</si>
  <si>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</si>
  <si>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</si>
  <si>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</si>
  <si>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</si>
  <si>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</si>
  <si>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</si>
  <si>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</si>
  <si>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</si>
  <si>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</si>
  <si>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</si>
  <si>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</si>
  <si>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</si>
  <si>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</si>
  <si>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</si>
  <si>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</si>
  <si>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</si>
  <si>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</si>
  <si>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</si>
  <si>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mt07ppe030h</t>
  </si>
  <si>
    <t xml:space="preserve">Ud</t>
  </si>
  <si>
    <t xml:space="preserve">Abobadilha cerâmica "IMPÉRIO", C40x24x25 cm. Inclusive peças especiais.</t>
  </si>
  <si>
    <t xml:space="preserve">mt07ppe021a</t>
  </si>
  <si>
    <t xml:space="preserve">m</t>
  </si>
  <si>
    <t xml:space="preserve">Vigota pré-esforçada P1 "IMPÉRIO", Lmédia = 0,50 a 3,40 m, segundo NP EN 15037-1.</t>
  </si>
  <si>
    <t xml:space="preserve">mt07ppe021b</t>
  </si>
  <si>
    <t xml:space="preserve">m</t>
  </si>
  <si>
    <t xml:space="preserve">Vigota pré-esforçada P2 "IMPÉRIO", Lmédia = 3,50 a 4,30 m, segundo NP EN 15037-1.</t>
  </si>
  <si>
    <t xml:space="preserve">mt07ppe021c</t>
  </si>
  <si>
    <t xml:space="preserve">m</t>
  </si>
  <si>
    <t xml:space="preserve">Vigota pré-esforçada P3 "IMPÉRIO", Lmédia = 4,40 a 5,60 m, segundo NP EN 15037-1.</t>
  </si>
  <si>
    <t xml:space="preserve">mt07ppe021d</t>
  </si>
  <si>
    <t xml:space="preserve">m</t>
  </si>
  <si>
    <t xml:space="preserve">Vigota pré-esforçada P4 "IMPÉRIO", Lmédia = 5,70 a 6,00 m, segundo NP EN 15037-1.</t>
  </si>
  <si>
    <t xml:space="preserve">mt07ppe021e</t>
  </si>
  <si>
    <t xml:space="preserve">m</t>
  </si>
  <si>
    <t xml:space="preserve">Vigota pré-esforçada P5 "IMPÉRIO", Lmédia = 6,10 a 7,50 m,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</si>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</sst>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0.044000</v>
      </c>
      <c r="H9" s="11"/>
      <c r="I9" s="13">
        <v>37.500000</v>
      </c>
      <c r="J9" s="13">
        <f ca="1">ROUND(INDIRECT(ADDRESS(ROW()+(0), COLUMN()+(-3), 1))*INDIRECT(ADDRESS(ROW()+(0), COLUMN()+(-1), 1)), 2)</f>
        <v>1.650000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0.007000</v>
      </c>
      <c r="H10" s="16"/>
      <c r="I10" s="17">
        <v>85.000000</v>
      </c>
      <c r="J10" s="17">
        <f ca="1">ROUND(INDIRECT(ADDRESS(ROW()+(0), COLUMN()+(-3), 1))*INDIRECT(ADDRESS(ROW()+(0), COLUMN()+(-1), 1)), 2)</f>
        <v>0.600000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0.027000</v>
      </c>
      <c r="H11" s="16"/>
      <c r="I11" s="17">
        <v>13.370000</v>
      </c>
      <c r="J11" s="17">
        <f ca="1">ROUND(INDIRECT(ADDRESS(ROW()+(0), COLUMN()+(-3), 1))*INDIRECT(ADDRESS(ROW()+(0), COLUMN()+(-1), 1)), 2)</f>
        <v>0.360000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0.003000</v>
      </c>
      <c r="H12" s="16"/>
      <c r="I12" s="17">
        <v>166.710000</v>
      </c>
      <c r="J12" s="17">
        <f ca="1">ROUND(INDIRECT(ADDRESS(ROW()+(0), COLUMN()+(-3), 1))*INDIRECT(ADDRESS(ROW()+(0), COLUMN()+(-1), 1)), 2)</f>
        <v>0.500000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0.040000</v>
      </c>
      <c r="H13" s="16"/>
      <c r="I13" s="17">
        <v>7.000000</v>
      </c>
      <c r="J13" s="17">
        <f ca="1">ROUND(INDIRECT(ADDRESS(ROW()+(0), COLUMN()+(-3), 1))*INDIRECT(ADDRESS(ROW()+(0), COLUMN()+(-1), 1)), 2)</f>
        <v>0.280000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0.030000</v>
      </c>
      <c r="H14" s="16"/>
      <c r="I14" s="17">
        <v>1.980000</v>
      </c>
      <c r="J14" s="17">
        <f ca="1">ROUND(INDIRECT(ADDRESS(ROW()+(0), COLUMN()+(-3), 1))*INDIRECT(ADDRESS(ROW()+(0), COLUMN()+(-1), 1)), 2)</f>
        <v>0.060000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7.840000</v>
      </c>
      <c r="H15" s="16"/>
      <c r="I15" s="17">
        <v>0.840000</v>
      </c>
      <c r="J15" s="17">
        <f ca="1">ROUND(INDIRECT(ADDRESS(ROW()+(0), COLUMN()+(-3), 1))*INDIRECT(ADDRESS(ROW()+(0), COLUMN()+(-1), 1)), 2)</f>
        <v>6.590000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0.294000</v>
      </c>
      <c r="H16" s="16"/>
      <c r="I16" s="17">
        <v>1.700000</v>
      </c>
      <c r="J16" s="17">
        <f ca="1">ROUND(INDIRECT(ADDRESS(ROW()+(0), COLUMN()+(-3), 1))*INDIRECT(ADDRESS(ROW()+(0), COLUMN()+(-1), 1)), 2)</f>
        <v>0.500000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0.294000</v>
      </c>
      <c r="H17" s="16"/>
      <c r="I17" s="17">
        <v>1.880000</v>
      </c>
      <c r="J17" s="17">
        <f ca="1">ROUND(INDIRECT(ADDRESS(ROW()+(0), COLUMN()+(-3), 1))*INDIRECT(ADDRESS(ROW()+(0), COLUMN()+(-1), 1)), 2)</f>
        <v>0.550000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1.078000</v>
      </c>
      <c r="H18" s="16"/>
      <c r="I18" s="17">
        <v>2.060000</v>
      </c>
      <c r="J18" s="17">
        <f ca="1">ROUND(INDIRECT(ADDRESS(ROW()+(0), COLUMN()+(-3), 1))*INDIRECT(ADDRESS(ROW()+(0), COLUMN()+(-1), 1)), 2)</f>
        <v>2.220000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0.196000</v>
      </c>
      <c r="H19" s="16"/>
      <c r="I19" s="17">
        <v>2.250000</v>
      </c>
      <c r="J19" s="17">
        <f ca="1">ROUND(INDIRECT(ADDRESS(ROW()+(0), COLUMN()+(-3), 1))*INDIRECT(ADDRESS(ROW()+(0), COLUMN()+(-1), 1)), 2)</f>
        <v>0.440000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0.098000</v>
      </c>
      <c r="H20" s="16"/>
      <c r="I20" s="17">
        <v>2.460000</v>
      </c>
      <c r="J20" s="17">
        <f ca="1">ROUND(INDIRECT(ADDRESS(ROW()+(0), COLUMN()+(-3), 1))*INDIRECT(ADDRESS(ROW()+(0), COLUMN()+(-1), 1)), 2)</f>
        <v>0.240000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2.000000</v>
      </c>
      <c r="H21" s="16"/>
      <c r="I21" s="17">
        <v>0.780000</v>
      </c>
      <c r="J21" s="17">
        <f ca="1">ROUND(INDIRECT(ADDRESS(ROW()+(0), COLUMN()+(-3), 1))*INDIRECT(ADDRESS(ROW()+(0), COLUMN()+(-1), 1)), 2)</f>
        <v>1.560000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0.020000</v>
      </c>
      <c r="H22" s="16"/>
      <c r="I22" s="17">
        <v>1.100000</v>
      </c>
      <c r="J22" s="17">
        <f ca="1">ROUND(INDIRECT(ADDRESS(ROW()+(0), COLUMN()+(-3), 1))*INDIRECT(ADDRESS(ROW()+(0), COLUMN()+(-1), 1)), 2)</f>
        <v>0.020000</v>
      </c>
      <c r="K22" s="17"/>
    </row>
    <row r="23" spans="1:11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1.100000</v>
      </c>
      <c r="H23" s="16"/>
      <c r="I23" s="17">
        <v>1.640000</v>
      </c>
      <c r="J23" s="17">
        <f ca="1">ROUND(INDIRECT(ADDRESS(ROW()+(0), COLUMN()+(-3), 1))*INDIRECT(ADDRESS(ROW()+(0), COLUMN()+(-1), 1)), 2)</f>
        <v>1.800000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0.129000</v>
      </c>
      <c r="H24" s="16"/>
      <c r="I24" s="17">
        <v>83.080000</v>
      </c>
      <c r="J24" s="17">
        <f ca="1">ROUND(INDIRECT(ADDRESS(ROW()+(0), COLUMN()+(-3), 1))*INDIRECT(ADDRESS(ROW()+(0), COLUMN()+(-1), 1)), 2)</f>
        <v>10.720000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0.150000</v>
      </c>
      <c r="H25" s="16"/>
      <c r="I25" s="17">
        <v>1.940000</v>
      </c>
      <c r="J25" s="17">
        <f ca="1">ROUND(INDIRECT(ADDRESS(ROW()+(0), COLUMN()+(-3), 1))*INDIRECT(ADDRESS(ROW()+(0), COLUMN()+(-1), 1)), 2)</f>
        <v>0.290000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0.514000</v>
      </c>
      <c r="H26" s="16"/>
      <c r="I26" s="17">
        <v>19.310000</v>
      </c>
      <c r="J26" s="17">
        <f ca="1">ROUND(INDIRECT(ADDRESS(ROW()+(0), COLUMN()+(-3), 1))*INDIRECT(ADDRESS(ROW()+(0), COLUMN()+(-1), 1)), 2)</f>
        <v>9.930000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0.514000</v>
      </c>
      <c r="H27" s="16"/>
      <c r="I27" s="17">
        <v>18.780000</v>
      </c>
      <c r="J27" s="17">
        <f ca="1">ROUND(INDIRECT(ADDRESS(ROW()+(0), COLUMN()+(-3), 1))*INDIRECT(ADDRESS(ROW()+(0), COLUMN()+(-1), 1)), 2)</f>
        <v>9.650000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0.020000</v>
      </c>
      <c r="H28" s="16"/>
      <c r="I28" s="17">
        <v>19.310000</v>
      </c>
      <c r="J28" s="17">
        <f ca="1">ROUND(INDIRECT(ADDRESS(ROW()+(0), COLUMN()+(-3), 1))*INDIRECT(ADDRESS(ROW()+(0), COLUMN()+(-1), 1)), 2)</f>
        <v>0.390000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0.020000</v>
      </c>
      <c r="H29" s="16"/>
      <c r="I29" s="17">
        <v>18.780000</v>
      </c>
      <c r="J29" s="17">
        <f ca="1">ROUND(INDIRECT(ADDRESS(ROW()+(0), COLUMN()+(-3), 1))*INDIRECT(ADDRESS(ROW()+(0), COLUMN()+(-1), 1)), 2)</f>
        <v>0.380000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0.040000</v>
      </c>
      <c r="H30" s="16"/>
      <c r="I30" s="17">
        <v>19.310000</v>
      </c>
      <c r="J30" s="17">
        <f ca="1">ROUND(INDIRECT(ADDRESS(ROW()+(0), COLUMN()+(-3), 1))*INDIRECT(ADDRESS(ROW()+(0), COLUMN()+(-1), 1)), 2)</f>
        <v>0.770000</v>
      </c>
      <c r="K30" s="17"/>
    </row>
    <row r="31" spans="1:11" ht="13.50" thickBot="1" customHeight="1">
      <c r="A31" s="14" t="s">
        <v>77</v>
      </c>
      <c r="B31" s="14"/>
      <c r="C31" s="14"/>
      <c r="D31" s="18" t="s">
        <v>78</v>
      </c>
      <c r="E31" s="19" t="s">
        <v>79</v>
      </c>
      <c r="F31" s="19"/>
      <c r="G31" s="20">
        <v>0.156000</v>
      </c>
      <c r="H31" s="20"/>
      <c r="I31" s="21">
        <v>18.780000</v>
      </c>
      <c r="J31" s="21">
        <f ca="1">ROUND(INDIRECT(ADDRESS(ROW()+(0), COLUMN()+(-3), 1))*INDIRECT(ADDRESS(ROW()+(0), COLUMN()+(-1), 1)), 2)</f>
        <v>2.930000</v>
      </c>
      <c r="K31" s="21"/>
    </row>
    <row r="32" spans="1:11" ht="13.50" thickBot="1" customHeight="1">
      <c r="A32" s="19"/>
      <c r="B32" s="19"/>
      <c r="C32" s="19"/>
      <c r="D32" s="22" t="s">
        <v>80</v>
      </c>
      <c r="E32" s="5" t="s">
        <v>81</v>
      </c>
      <c r="F32" s="5"/>
      <c r="G32" s="23">
        <v>2.000000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52.430000</v>
      </c>
      <c r="J32" s="24">
        <f ca="1">ROUND(INDIRECT(ADDRESS(ROW()+(0), COLUMN()+(-3), 1))*INDIRECT(ADDRESS(ROW()+(0), COLUMN()+(-1), 1))/100, 2)</f>
        <v>1.050000</v>
      </c>
      <c r="K32" s="24"/>
    </row>
    <row r="33" spans="1:11" ht="13.50" thickBot="1" customHeight="1">
      <c r="A33" s="25" t="s">
        <v>82</v>
      </c>
      <c r="B33" s="25"/>
      <c r="C33" s="25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53.480000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112010.000000</v>
      </c>
      <c r="G37" s="31"/>
      <c r="H37" s="31">
        <v>112011.000000</v>
      </c>
      <c r="I37" s="31"/>
      <c r="J37" s="31"/>
      <c r="K37" s="31" t="s">
        <v>89</v>
      </c>
    </row>
    <row r="38" spans="1:11" ht="24.00" thickBot="1" customHeight="1">
      <c r="A38" s="32" t="s">
        <v>90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41" spans="1:1" ht="33.75" thickBot="1" customHeight="1">
      <c r="A41" s="1" t="s">
        <v>91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1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41:K41"/>
    <mergeCell ref="A42:K42"/>
    <mergeCell ref="A43:K43"/>
  </mergeCells>
  <pageMargins left="0.147638" right="0.147638" top="0.206693" bottom="0.206693" header="0.0" footer="0.0"/>
  <pageSetup paperSize="9" orientation="portrait"/>
  <rowBreaks count="0" manualBreakCount="0">
    </rowBreaks>
</worksheet>
</file>